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
<Relationships xmlns="http://schemas.openxmlformats.org/package/2006/relationships">
    <Relationship Id="rId1" Target="xl/workbook.xml" Type="http://schemas.openxmlformats.org/officeDocument/2006/relationships/officeDocument"/>
    <Relationship Id="rId2" Target="docProps/app.xml" Type="http://schemas.openxmlformats.org/officeDocument/2006/relationships/extended-properties"/>
    <Relationship Id="rId3" Target="docProps/core.xml" Type="http://schemas.openxmlformats.org/package/2006/relationships/metadata/core-properties"/>
</Relationships>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工事費内訳書" r:id="rId3" sheetId="1"/>
  </sheets>
  <definedNames>
    <definedName name="_xlnm.Print_Titles" localSheetId="0">工事費内訳書!$3:$9</definedName>
  </definedNames>
</workbook>
</file>

<file path=xl/sharedStrings.xml><?xml version="1.0" encoding="utf-8"?>
<sst xmlns="http://schemas.openxmlformats.org/spreadsheetml/2006/main" count="208" uniqueCount="116">
  <si>
    <t>工事費内訳書</t>
  </si>
  <si>
    <t>住　　　　所</t>
  </si>
  <si>
    <t>商号又は名称</t>
  </si>
  <si>
    <t>代 表 者 名</t>
  </si>
  <si>
    <t>工 事 名</t>
  </si>
  <si>
    <t>Ｒ８徳土　徳島上那賀線　勝・中角　道路改良工事（２）</t>
  </si>
  <si>
    <t>工事区分・工種・種別・細別</t>
  </si>
  <si>
    <t>単位</t>
  </si>
  <si>
    <t>数量</t>
  </si>
  <si>
    <t>金額（単位：円）</t>
  </si>
  <si>
    <t>通し番号</t>
  </si>
  <si>
    <t>レベル</t>
  </si>
  <si>
    <t>道路改良</t>
  </si>
  <si>
    <t>式</t>
  </si>
  <si>
    <t>道路土工</t>
  </si>
  <si>
    <t>掘削工</t>
  </si>
  <si>
    <t>掘削</t>
  </si>
  <si>
    <t>m3</t>
  </si>
  <si>
    <t>残土処理工</t>
  </si>
  <si>
    <t>土砂等運搬</t>
  </si>
  <si>
    <t>擁壁工</t>
  </si>
  <si>
    <t>場所打擁壁工
　5号もたれ式擁壁</t>
  </si>
  <si>
    <t>基礎材</t>
  </si>
  <si>
    <t>m2</t>
  </si>
  <si>
    <t>ｺﾝｸﾘｰﾄ
　W/C≦60%</t>
  </si>
  <si>
    <t>型枠</t>
  </si>
  <si>
    <t>裏込砕石　
　RC-40</t>
  </si>
  <si>
    <t>足場</t>
  </si>
  <si>
    <t>掛m2</t>
  </si>
  <si>
    <t>目地板</t>
  </si>
  <si>
    <t>水抜ﾊﾟｲﾌﾟ</t>
  </si>
  <si>
    <t>m</t>
  </si>
  <si>
    <t>ｶﾙﾊﾞｰﾄ工</t>
  </si>
  <si>
    <t>ﾌﾟﾚｷｬｽﾄｶﾙﾊﾞｰﾄ工
　5号横断函渠</t>
  </si>
  <si>
    <t xml:space="preserve">ﾌﾟﾚｷｬｽﾄﾎﾞｯｸｽ　</t>
  </si>
  <si>
    <t>排水構造物工</t>
  </si>
  <si>
    <t>側溝工</t>
  </si>
  <si>
    <t>自由勾配側溝</t>
  </si>
  <si>
    <t>側溝蓋</t>
  </si>
  <si>
    <t>枚</t>
  </si>
  <si>
    <t>管渠工</t>
  </si>
  <si>
    <t>鉄筋ｺﾝｸﾘｰﾄ台付管</t>
  </si>
  <si>
    <t>集水桝･ﾏﾝﾎｰﾙ工</t>
  </si>
  <si>
    <t>現場打ち街渠桝　
　1号街渠桝</t>
  </si>
  <si>
    <t>箇所</t>
  </si>
  <si>
    <t>現場打ち集水桝　
　歩道集水桝</t>
  </si>
  <si>
    <t>現場打ち集水桝　
　7号集水桝</t>
  </si>
  <si>
    <t xml:space="preserve">ﾌﾟﾚｷｬｽﾄ集水桝　</t>
  </si>
  <si>
    <t>間詰工</t>
  </si>
  <si>
    <t>間詰ｺﾝｸﾘｰﾄ</t>
  </si>
  <si>
    <t>構造物撤去工</t>
  </si>
  <si>
    <t>作業土工</t>
  </si>
  <si>
    <t>床掘り</t>
  </si>
  <si>
    <t>埋戻し
　1m≦W＜4m</t>
  </si>
  <si>
    <t>埋戻し
　W＜1m</t>
  </si>
  <si>
    <t>基面整正</t>
  </si>
  <si>
    <t>構造物取壊し工</t>
  </si>
  <si>
    <t>舗装版切断</t>
  </si>
  <si>
    <t>舗装版破砕</t>
  </si>
  <si>
    <t>ｺﾝｸﾘｰﾄ取壊し運搬処理</t>
  </si>
  <si>
    <t>排水構造物撤去工</t>
  </si>
  <si>
    <t>ﾋｭｰﾑ管撤去</t>
  </si>
  <si>
    <t>運搬処理工</t>
  </si>
  <si>
    <t>殻運搬</t>
  </si>
  <si>
    <t>殻処分</t>
  </si>
  <si>
    <t>建設汚泥運搬処理</t>
  </si>
  <si>
    <t>仮設工</t>
  </si>
  <si>
    <t>工事用道路工</t>
  </si>
  <si>
    <t>敷鉄板</t>
  </si>
  <si>
    <t>土のう積</t>
  </si>
  <si>
    <t>水替工</t>
  </si>
  <si>
    <t>ﾎﾟﾝﾌﾟ排水</t>
  </si>
  <si>
    <t>日</t>
  </si>
  <si>
    <t>交通管理工</t>
  </si>
  <si>
    <t>交通誘導警備員</t>
  </si>
  <si>
    <t>人日</t>
  </si>
  <si>
    <t>舗装</t>
  </si>
  <si>
    <t>舗装工</t>
  </si>
  <si>
    <t>ｱｽﾌｧﾙﾄ舗装工</t>
  </si>
  <si>
    <t>下層路盤(車道･路肩部)</t>
  </si>
  <si>
    <t>上層路盤(車道･路肩部)</t>
  </si>
  <si>
    <t>基層(車道･路肩部)</t>
  </si>
  <si>
    <t>表層(車道･路肩部)</t>
  </si>
  <si>
    <t>縁石工</t>
  </si>
  <si>
    <t>歩車道境界ﾌﾞﾛｯｸ　
　標準部</t>
  </si>
  <si>
    <t>歩車道境界ﾌﾞﾛｯｸ
　ﾃｰﾊﾟ部</t>
  </si>
  <si>
    <t>歩車道境界ﾌﾞﾛｯｸ
　乗入れ部</t>
  </si>
  <si>
    <t>1号ｶﾞｯﾀｰ</t>
  </si>
  <si>
    <t>2号ｶﾞｯﾀｰ</t>
  </si>
  <si>
    <t>防護柵工</t>
  </si>
  <si>
    <t>路側防護柵工</t>
  </si>
  <si>
    <t xml:space="preserve">ｶﾞｰﾄﾞﾚｰﾙ　</t>
  </si>
  <si>
    <t>直接工事費</t>
  </si>
  <si>
    <t>（うち材料費）</t>
  </si>
  <si>
    <t>zairyo1</t>
  </si>
  <si>
    <t>（うち労務費）</t>
  </si>
  <si>
    <t>roumu1</t>
  </si>
  <si>
    <t>共通仮設</t>
  </si>
  <si>
    <t>共通仮設費</t>
  </si>
  <si>
    <t>運搬費</t>
  </si>
  <si>
    <t>仮設材運搬費</t>
  </si>
  <si>
    <t>t</t>
  </si>
  <si>
    <t>共通仮設費（率計上）</t>
  </si>
  <si>
    <t>純工事費</t>
  </si>
  <si>
    <t>現場管理費</t>
  </si>
  <si>
    <t>（うち法定福利費の事業主負担額）</t>
  </si>
  <si>
    <t>houtei1</t>
  </si>
  <si>
    <t>（うち建退共制度の掛金）</t>
  </si>
  <si>
    <t>kentai1</t>
  </si>
  <si>
    <t>工事原価</t>
  </si>
  <si>
    <t>（うち安全衛生経費）</t>
  </si>
  <si>
    <t>anzen1</t>
  </si>
  <si>
    <t>一般管理費等</t>
  </si>
  <si>
    <t>工事価格</t>
  </si>
  <si>
    <t>入札書記載金額（税抜き）</t>
  </si>
  <si>
    <t>－</t>
  </si>
</sst>
</file>

<file path=xl/styles.xml><?xml version="1.0" encoding="utf-8"?>
<styleSheet xmlns="http://schemas.openxmlformats.org/spreadsheetml/2006/main">
  <numFmts count="3">
    <numFmt numFmtId="165" formatCode="#,###,###,##0"/>
    <numFmt numFmtId="166" formatCode="#,##0.###"/>
    <numFmt numFmtId="167" formatCode="#,###,###,###,##0_ "/>
  </numFmts>
  <fonts count="4">
    <font>
      <sz val="11.0"/>
      <color indexed="8"/>
      <name val="ＭＳ Ｐゴシック"/>
      <family val="2"/>
      <scheme val="minor"/>
    </font>
    <font>
      <name val="ＭＳ 明朝"/>
      <sz val="9.0"/>
    </font>
    <font>
      <name val="ＭＳ 明朝"/>
      <sz val="14.0"/>
    </font>
    <font>
      <name val="ＭＳ 明朝"/>
      <sz val="9.0"/>
    </font>
  </fonts>
  <fills count="4">
    <fill>
      <patternFill patternType="none"/>
    </fill>
    <fill>
      <patternFill patternType="darkGray"/>
    </fill>
    <fill>
      <patternFill patternType="none">
        <fgColor indexed="43"/>
      </patternFill>
    </fill>
    <fill>
      <patternFill patternType="solid">
        <fgColor indexed="43"/>
      </patternFill>
    </fill>
  </fills>
  <borders count="18">
    <border>
      <left/>
      <right/>
      <top/>
      <bottom/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hair"/>
      <top style="thin"/>
      <bottom style="thin"/>
    </border>
    <border>
      <lef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bottom style="hair"/>
    </border>
    <border>
      <left style="thin"/>
      <bottom style="hair"/>
    </border>
    <border>
      <left style="hair"/>
      <bottom style="hair"/>
    </border>
    <border>
      <left style="hair"/>
      <right style="hair"/>
      <bottom style="hair"/>
    </border>
    <border>
      <left style="hair"/>
      <right style="thin"/>
      <bottom style="hair"/>
    </border>
    <border>
      <bottom style="thin"/>
    </border>
    <border>
      <left style="thin"/>
      <bottom style="thin"/>
    </border>
    <border>
      <left style="hair"/>
      <bottom style="thin"/>
    </border>
    <border>
      <left style="hair"/>
      <right style="hair"/>
      <bottom style="thin"/>
    </border>
    <border>
      <left style="hair"/>
      <right style="thin"/>
      <bottom style="thin"/>
    </border>
  </borders>
  <cellStyleXfs count="1">
    <xf numFmtId="0" fontId="0" fillId="0" borderId="0"/>
  </cellStyleXfs>
  <cellXfs count="27">
    <xf numFmtId="0" fontId="1" fillId="0" borderId="0" xfId="0" applyFont="true">
      <alignment vertical="center" horizontal="general"/>
    </xf>
    <xf numFmtId="49" fontId="3" fillId="3" borderId="0" xfId="0" applyFont="true" applyFill="true" applyNumberFormat="true">
      <alignment horizontal="right" vertical="center"/>
      <protection locked="false"/>
    </xf>
    <xf numFmtId="49" fontId="3" fillId="0" borderId="0" xfId="0" applyFont="true" applyNumberFormat="true">
      <alignment horizontal="distributed" vertical="center"/>
    </xf>
    <xf numFmtId="49" fontId="3" fillId="3" borderId="0" xfId="0" applyFont="true" applyFill="true" applyNumberFormat="true">
      <alignment horizontal="left" vertical="center"/>
      <protection locked="false"/>
    </xf>
    <xf numFmtId="49" fontId="2" fillId="0" borderId="0" xfId="0" applyFont="true" applyNumberFormat="true">
      <alignment horizontal="center" vertical="center"/>
    </xf>
    <xf numFmtId="49" fontId="3" fillId="0" borderId="0" xfId="0" applyFont="true" applyNumberFormat="true">
      <alignment horizontal="left" vertical="center"/>
    </xf>
    <xf numFmtId="49" fontId="3" fillId="0" borderId="4" xfId="0" applyBorder="true" applyFont="true" applyNumberFormat="true">
      <alignment horizontal="center" vertical="center"/>
    </xf>
    <xf numFmtId="49" fontId="3" fillId="0" borderId="6" xfId="0" applyBorder="true" applyFont="true" applyNumberFormat="true">
      <alignment horizontal="center" vertical="center"/>
    </xf>
    <xf numFmtId="49" fontId="3" fillId="0" borderId="7" xfId="0" applyBorder="true" applyFont="true" applyNumberFormat="true">
      <alignment horizontal="center" vertical="center"/>
    </xf>
    <xf numFmtId="49" fontId="3" fillId="0" borderId="0" xfId="0" applyFont="true" applyNumberFormat="true">
      <alignment horizontal="center" vertical="center"/>
    </xf>
    <xf numFmtId="49" fontId="3" fillId="0" borderId="9" xfId="0" applyBorder="true" applyFont="true" applyNumberFormat="true">
      <alignment horizontal="left" vertical="top" wrapText="true"/>
    </xf>
    <xf numFmtId="49" fontId="3" fillId="0" borderId="8" xfId="0" applyBorder="true" applyFont="true" applyNumberFormat="true">
      <alignment horizontal="left" vertical="top" wrapText="true"/>
    </xf>
    <xf numFmtId="49" fontId="3" fillId="0" borderId="11" xfId="0" applyBorder="true" applyFont="true" applyNumberFormat="true">
      <alignment horizontal="center" vertical="bottom"/>
    </xf>
    <xf numFmtId="165" fontId="3" fillId="0" borderId="11" xfId="0" applyBorder="true" applyFont="true" applyNumberFormat="true">
      <alignment horizontal="center" vertical="bottom"/>
    </xf>
    <xf numFmtId="166" fontId="3" fillId="0" borderId="11" xfId="0" applyBorder="true" applyFont="true" applyNumberFormat="true">
      <alignment horizontal="center" vertical="bottom"/>
    </xf>
    <xf numFmtId="167" fontId="3" fillId="0" borderId="12" xfId="0" applyBorder="true" applyFont="true" applyNumberFormat="true">
      <alignment horizontal="right" vertical="bottom"/>
    </xf>
    <xf numFmtId="167" fontId="3" fillId="3" borderId="12" xfId="0" applyBorder="true" applyFont="true" applyFill="true" applyNumberFormat="true">
      <alignment horizontal="right" vertical="bottom"/>
      <protection locked="false"/>
    </xf>
    <xf numFmtId="165" fontId="3" fillId="0" borderId="0" xfId="0" applyFont="true" applyNumberFormat="true">
      <alignment horizontal="center" vertical="bottom"/>
    </xf>
    <xf numFmtId="165" fontId="3" fillId="0" borderId="0" xfId="0" applyFont="true" applyNumberFormat="true">
      <alignment horizontal="center" vertical="bottom"/>
    </xf>
    <xf numFmtId="49" fontId="3" fillId="0" borderId="14" xfId="0" applyBorder="true" applyFont="true" applyNumberFormat="true">
      <alignment horizontal="left" vertical="top" wrapText="true"/>
    </xf>
    <xf numFmtId="49" fontId="3" fillId="0" borderId="13" xfId="0" applyBorder="true" applyFont="true" applyNumberFormat="true">
      <alignment horizontal="left" vertical="top" wrapText="true"/>
    </xf>
    <xf numFmtId="49" fontId="3" fillId="0" borderId="16" xfId="0" applyBorder="true" applyFont="true" applyNumberFormat="true">
      <alignment horizontal="center" vertical="bottom"/>
    </xf>
    <xf numFmtId="165" fontId="3" fillId="0" borderId="16" xfId="0" applyBorder="true" applyFont="true" applyNumberFormat="true">
      <alignment horizontal="center" vertical="bottom"/>
    </xf>
    <xf numFmtId="166" fontId="3" fillId="0" borderId="16" xfId="0" applyBorder="true" applyFont="true" applyNumberFormat="true">
      <alignment horizontal="center" vertical="bottom"/>
    </xf>
    <xf numFmtId="167" fontId="3" fillId="0" borderId="17" xfId="0" applyBorder="true" applyFont="true" applyNumberFormat="true">
      <alignment horizontal="right" vertical="bottom"/>
    </xf>
    <xf numFmtId="165" fontId="3" fillId="0" borderId="0" xfId="0" applyFont="true" applyNumberFormat="true">
      <alignment horizontal="center" vertical="bottom"/>
    </xf>
    <xf numFmtId="165" fontId="3" fillId="0" borderId="0" xfId="0" applyFont="true" applyNumberFormat="true">
      <alignment horizontal="center" vertical="bottom"/>
    </xf>
  </cellXfs>
</styleSheet>
</file>

<file path=xl/_rels/workbook.xml.rels><?xml version="1.0" encoding="UTF-8" standalone="no"?>
<Relationships xmlns="http://schemas.openxmlformats.org/package/2006/relationships">
    <Relationship Id="rId1" Target="sharedStrings.xml" Type="http://schemas.openxmlformats.org/officeDocument/2006/relationships/sharedStrings"/>
    <Relationship Id="rId2" Target="styles.xml" Type="http://schemas.openxmlformats.org/officeDocument/2006/relationships/styles"/>
    <Relationship Id="rId3" Target="worksheets/sheet1.xml" Type="http://schemas.openxmlformats.org/officeDocument/2006/relationships/worksheet"/>
</Relationships>

</file>

<file path=xl/worksheets/sheet1.xml><?xml version="1.0" encoding="utf-8"?>
<worksheet xmlns="http://schemas.openxmlformats.org/spreadsheetml/2006/main">
  <sheetPr>
    <pageSetUpPr fitToPage="true" autoPageBreaks="true"/>
  </sheetPr>
  <dimension ref="A1"/>
  <sheetViews>
    <sheetView workbookViewId="0" tabSelected="true"/>
  </sheetViews>
  <sheetFormatPr defaultRowHeight="15.0"/>
  <cols>
    <col min="1" max="1" width="9.6640625" customWidth="true"/>
    <col min="2" max="2" width="8.6640625" customWidth="true"/>
    <col min="3" max="3" width="8.6640625" customWidth="true"/>
    <col min="4" max="4" width="29.6640625" customWidth="true"/>
    <col min="5" max="5" width="13.6640625" customWidth="true"/>
    <col min="6" max="6" width="14.6640625" customWidth="true"/>
    <col min="7" max="7" width="22.6640625" customWidth="true"/>
    <col min="8" max="8" width="9.6640625" customWidth="true"/>
    <col min="9" max="9" width="0.0" customWidth="true"/>
    <col min="10" max="10" width="0.0" customWidth="true"/>
  </cols>
  <sheetData>
    <row r="1" ht="11.25" customHeight="true"/>
    <row r="2" ht="11.25" customHeight="true"/>
    <row r="3" ht="11.25" customHeight="true">
      <c r="E3" s="2" t="s">
        <v>1</v>
      </c>
      <c r="F3" s="3"/>
      <c r="G3" s="3"/>
    </row>
    <row r="4" ht="11.25" customHeight="true">
      <c r="E4" s="2" t="s">
        <v>2</v>
      </c>
      <c r="F4" s="3"/>
      <c r="G4" s="3"/>
    </row>
    <row r="5" ht="11.25" customHeight="true">
      <c r="E5" s="2" t="s">
        <v>3</v>
      </c>
      <c r="F5" s="3"/>
      <c r="G5" s="3"/>
    </row>
    <row r="6" ht="11.25" customHeight="true"/>
    <row r="7" ht="16.5" customHeight="true">
      <c r="A7" s="4" t="s">
        <v>0</v>
      </c>
    </row>
    <row r="8" ht="11.25" customHeight="true">
      <c r="A8" s="5" t="s">
        <v>4</v>
      </c>
      <c r="B8" s="5" t="s">
        <v>5</v>
      </c>
    </row>
    <row r="9" ht="11.25" customHeight="true">
      <c r="A9" s="6" t="s">
        <v>6</v>
      </c>
      <c r="B9" s="6"/>
      <c r="C9" s="6"/>
      <c r="D9" s="6"/>
      <c r="E9" s="7" t="s">
        <v>7</v>
      </c>
      <c r="F9" s="7" t="s">
        <v>8</v>
      </c>
      <c r="G9" s="8" t="s">
        <v>9</v>
      </c>
      <c r="I9" s="9" t="s">
        <v>10</v>
      </c>
      <c r="J9" s="9" t="s">
        <v>11</v>
      </c>
    </row>
    <row r="10" ht="42.0" customHeight="true">
      <c r="A10" s="10" t="s">
        <v>12</v>
      </c>
      <c r="B10" s="11"/>
      <c r="C10" s="11"/>
      <c r="D10" s="11"/>
      <c r="E10" s="12" t="s">
        <v>13</v>
      </c>
      <c r="F10" s="13" t="n">
        <v>1.0</v>
      </c>
      <c r="G10" s="15">
        <f>G11+G17+G26+G29+G44+G60</f>
      </c>
      <c r="I10" s="17" t="n">
        <v>1.0</v>
      </c>
      <c r="J10" s="18" t="n">
        <v>1.0</v>
      </c>
    </row>
    <row r="11" ht="42.0" customHeight="true">
      <c r="A11" s="10"/>
      <c r="B11" s="11" t="s">
        <v>14</v>
      </c>
      <c r="C11" s="11"/>
      <c r="D11" s="11"/>
      <c r="E11" s="12" t="s">
        <v>13</v>
      </c>
      <c r="F11" s="13" t="n">
        <v>1.0</v>
      </c>
      <c r="G11" s="15">
        <f>G12+G15</f>
      </c>
      <c r="I11" s="17" t="n">
        <v>2.0</v>
      </c>
      <c r="J11" s="18" t="n">
        <v>2.0</v>
      </c>
    </row>
    <row r="12" ht="42.0" customHeight="true">
      <c r="A12" s="10"/>
      <c r="B12" s="11"/>
      <c r="C12" s="11" t="s">
        <v>15</v>
      </c>
      <c r="D12" s="11"/>
      <c r="E12" s="12" t="s">
        <v>13</v>
      </c>
      <c r="F12" s="13" t="n">
        <v>1.0</v>
      </c>
      <c r="G12" s="15">
        <f>G13+G14</f>
      </c>
      <c r="I12" s="17" t="n">
        <v>3.0</v>
      </c>
      <c r="J12" s="18" t="n">
        <v>3.0</v>
      </c>
    </row>
    <row r="13" ht="42.0" customHeight="true">
      <c r="A13" s="10"/>
      <c r="B13" s="11"/>
      <c r="C13" s="11"/>
      <c r="D13" s="11" t="s">
        <v>16</v>
      </c>
      <c r="E13" s="12" t="s">
        <v>17</v>
      </c>
      <c r="F13" s="13" t="n">
        <v>30.0</v>
      </c>
      <c r="G13" s="16"/>
      <c r="I13" s="17" t="n">
        <v>4.0</v>
      </c>
      <c r="J13" s="18" t="n">
        <v>4.0</v>
      </c>
    </row>
    <row r="14" ht="42.0" customHeight="true">
      <c r="A14" s="10"/>
      <c r="B14" s="11"/>
      <c r="C14" s="11"/>
      <c r="D14" s="11" t="s">
        <v>16</v>
      </c>
      <c r="E14" s="12" t="s">
        <v>17</v>
      </c>
      <c r="F14" s="13" t="n">
        <v>100.0</v>
      </c>
      <c r="G14" s="16"/>
      <c r="I14" s="17" t="n">
        <v>5.0</v>
      </c>
      <c r="J14" s="18" t="n">
        <v>4.0</v>
      </c>
    </row>
    <row r="15" ht="42.0" customHeight="true">
      <c r="A15" s="10"/>
      <c r="B15" s="11"/>
      <c r="C15" s="11" t="s">
        <v>18</v>
      </c>
      <c r="D15" s="11"/>
      <c r="E15" s="12" t="s">
        <v>13</v>
      </c>
      <c r="F15" s="13" t="n">
        <v>1.0</v>
      </c>
      <c r="G15" s="15">
        <f>G16</f>
      </c>
      <c r="I15" s="17" t="n">
        <v>6.0</v>
      </c>
      <c r="J15" s="18" t="n">
        <v>3.0</v>
      </c>
    </row>
    <row r="16" ht="42.0" customHeight="true">
      <c r="A16" s="10"/>
      <c r="B16" s="11"/>
      <c r="C16" s="11"/>
      <c r="D16" s="11" t="s">
        <v>19</v>
      </c>
      <c r="E16" s="12" t="s">
        <v>17</v>
      </c>
      <c r="F16" s="13" t="n">
        <v>180.0</v>
      </c>
      <c r="G16" s="16"/>
      <c r="I16" s="17" t="n">
        <v>7.0</v>
      </c>
      <c r="J16" s="18" t="n">
        <v>4.0</v>
      </c>
    </row>
    <row r="17" ht="42.0" customHeight="true">
      <c r="A17" s="10"/>
      <c r="B17" s="11" t="s">
        <v>20</v>
      </c>
      <c r="C17" s="11"/>
      <c r="D17" s="11"/>
      <c r="E17" s="12" t="s">
        <v>13</v>
      </c>
      <c r="F17" s="13" t="n">
        <v>1.0</v>
      </c>
      <c r="G17" s="15">
        <f>G18</f>
      </c>
      <c r="I17" s="17" t="n">
        <v>8.0</v>
      </c>
      <c r="J17" s="18" t="n">
        <v>2.0</v>
      </c>
    </row>
    <row r="18" ht="42.0" customHeight="true">
      <c r="A18" s="10"/>
      <c r="B18" s="11"/>
      <c r="C18" s="11" t="s">
        <v>21</v>
      </c>
      <c r="D18" s="11"/>
      <c r="E18" s="12" t="s">
        <v>13</v>
      </c>
      <c r="F18" s="13" t="n">
        <v>1.0</v>
      </c>
      <c r="G18" s="15">
        <f>G19+G20+G21+G22+G23+G24+G25</f>
      </c>
      <c r="I18" s="17" t="n">
        <v>9.0</v>
      </c>
      <c r="J18" s="18" t="n">
        <v>3.0</v>
      </c>
    </row>
    <row r="19" ht="42.0" customHeight="true">
      <c r="A19" s="10"/>
      <c r="B19" s="11"/>
      <c r="C19" s="11"/>
      <c r="D19" s="11" t="s">
        <v>22</v>
      </c>
      <c r="E19" s="12" t="s">
        <v>23</v>
      </c>
      <c r="F19" s="13" t="n">
        <v>28.0</v>
      </c>
      <c r="G19" s="16"/>
      <c r="I19" s="17" t="n">
        <v>10.0</v>
      </c>
      <c r="J19" s="18" t="n">
        <v>4.0</v>
      </c>
    </row>
    <row r="20" ht="42.0" customHeight="true">
      <c r="A20" s="10"/>
      <c r="B20" s="11"/>
      <c r="C20" s="11"/>
      <c r="D20" s="11" t="s">
        <v>24</v>
      </c>
      <c r="E20" s="12" t="s">
        <v>17</v>
      </c>
      <c r="F20" s="13" t="n">
        <v>65.0</v>
      </c>
      <c r="G20" s="16"/>
      <c r="I20" s="17" t="n">
        <v>11.0</v>
      </c>
      <c r="J20" s="18" t="n">
        <v>4.0</v>
      </c>
    </row>
    <row r="21" ht="42.0" customHeight="true">
      <c r="A21" s="10"/>
      <c r="B21" s="11"/>
      <c r="C21" s="11"/>
      <c r="D21" s="11" t="s">
        <v>25</v>
      </c>
      <c r="E21" s="12" t="s">
        <v>23</v>
      </c>
      <c r="F21" s="13" t="n">
        <v>130.0</v>
      </c>
      <c r="G21" s="16"/>
      <c r="I21" s="17" t="n">
        <v>12.0</v>
      </c>
      <c r="J21" s="18" t="n">
        <v>4.0</v>
      </c>
    </row>
    <row r="22" ht="42.0" customHeight="true">
      <c r="A22" s="10"/>
      <c r="B22" s="11"/>
      <c r="C22" s="11"/>
      <c r="D22" s="11" t="s">
        <v>26</v>
      </c>
      <c r="E22" s="12" t="s">
        <v>17</v>
      </c>
      <c r="F22" s="13" t="n">
        <v>13.0</v>
      </c>
      <c r="G22" s="16"/>
      <c r="I22" s="17" t="n">
        <v>13.0</v>
      </c>
      <c r="J22" s="18" t="n">
        <v>4.0</v>
      </c>
    </row>
    <row r="23" ht="42.0" customHeight="true">
      <c r="A23" s="10"/>
      <c r="B23" s="11"/>
      <c r="C23" s="11"/>
      <c r="D23" s="11" t="s">
        <v>27</v>
      </c>
      <c r="E23" s="12" t="s">
        <v>28</v>
      </c>
      <c r="F23" s="13" t="n">
        <v>37.0</v>
      </c>
      <c r="G23" s="16"/>
      <c r="I23" s="17" t="n">
        <v>14.0</v>
      </c>
      <c r="J23" s="18" t="n">
        <v>4.0</v>
      </c>
    </row>
    <row r="24" ht="42.0" customHeight="true">
      <c r="A24" s="10"/>
      <c r="B24" s="11"/>
      <c r="C24" s="11"/>
      <c r="D24" s="11" t="s">
        <v>29</v>
      </c>
      <c r="E24" s="12" t="s">
        <v>23</v>
      </c>
      <c r="F24" s="13" t="n">
        <v>7.0</v>
      </c>
      <c r="G24" s="16"/>
      <c r="I24" s="17" t="n">
        <v>15.0</v>
      </c>
      <c r="J24" s="18" t="n">
        <v>4.0</v>
      </c>
    </row>
    <row r="25" ht="42.0" customHeight="true">
      <c r="A25" s="10"/>
      <c r="B25" s="11"/>
      <c r="C25" s="11"/>
      <c r="D25" s="11" t="s">
        <v>30</v>
      </c>
      <c r="E25" s="12" t="s">
        <v>31</v>
      </c>
      <c r="F25" s="13" t="n">
        <v>14.0</v>
      </c>
      <c r="G25" s="16"/>
      <c r="I25" s="17" t="n">
        <v>16.0</v>
      </c>
      <c r="J25" s="18" t="n">
        <v>4.0</v>
      </c>
    </row>
    <row r="26" ht="42.0" customHeight="true">
      <c r="A26" s="10"/>
      <c r="B26" s="11" t="s">
        <v>32</v>
      </c>
      <c r="C26" s="11"/>
      <c r="D26" s="11"/>
      <c r="E26" s="12" t="s">
        <v>13</v>
      </c>
      <c r="F26" s="13" t="n">
        <v>1.0</v>
      </c>
      <c r="G26" s="15">
        <f>G27</f>
      </c>
      <c r="I26" s="17" t="n">
        <v>17.0</v>
      </c>
      <c r="J26" s="18" t="n">
        <v>2.0</v>
      </c>
    </row>
    <row r="27" ht="42.0" customHeight="true">
      <c r="A27" s="10"/>
      <c r="B27" s="11"/>
      <c r="C27" s="11" t="s">
        <v>33</v>
      </c>
      <c r="D27" s="11"/>
      <c r="E27" s="12" t="s">
        <v>13</v>
      </c>
      <c r="F27" s="13" t="n">
        <v>1.0</v>
      </c>
      <c r="G27" s="15">
        <f>G28</f>
      </c>
      <c r="I27" s="17" t="n">
        <v>18.0</v>
      </c>
      <c r="J27" s="18" t="n">
        <v>3.0</v>
      </c>
    </row>
    <row r="28" ht="42.0" customHeight="true">
      <c r="A28" s="10"/>
      <c r="B28" s="11"/>
      <c r="C28" s="11"/>
      <c r="D28" s="11" t="s">
        <v>34</v>
      </c>
      <c r="E28" s="12" t="s">
        <v>31</v>
      </c>
      <c r="F28" s="13" t="n">
        <v>10.0</v>
      </c>
      <c r="G28" s="16"/>
      <c r="I28" s="17" t="n">
        <v>19.0</v>
      </c>
      <c r="J28" s="18" t="n">
        <v>4.0</v>
      </c>
    </row>
    <row r="29" ht="42.0" customHeight="true">
      <c r="A29" s="10"/>
      <c r="B29" s="11" t="s">
        <v>35</v>
      </c>
      <c r="C29" s="11"/>
      <c r="D29" s="11"/>
      <c r="E29" s="12" t="s">
        <v>13</v>
      </c>
      <c r="F29" s="13" t="n">
        <v>1.0</v>
      </c>
      <c r="G29" s="15">
        <f>G30+G33+G35+G42</f>
      </c>
      <c r="I29" s="17" t="n">
        <v>20.0</v>
      </c>
      <c r="J29" s="18" t="n">
        <v>2.0</v>
      </c>
    </row>
    <row r="30" ht="42.0" customHeight="true">
      <c r="A30" s="10"/>
      <c r="B30" s="11"/>
      <c r="C30" s="11" t="s">
        <v>36</v>
      </c>
      <c r="D30" s="11"/>
      <c r="E30" s="12" t="s">
        <v>13</v>
      </c>
      <c r="F30" s="13" t="n">
        <v>1.0</v>
      </c>
      <c r="G30" s="15">
        <f>G31+G32</f>
      </c>
      <c r="I30" s="17" t="n">
        <v>21.0</v>
      </c>
      <c r="J30" s="18" t="n">
        <v>3.0</v>
      </c>
    </row>
    <row r="31" ht="42.0" customHeight="true">
      <c r="A31" s="10"/>
      <c r="B31" s="11"/>
      <c r="C31" s="11"/>
      <c r="D31" s="11" t="s">
        <v>37</v>
      </c>
      <c r="E31" s="12" t="s">
        <v>31</v>
      </c>
      <c r="F31" s="13" t="n">
        <v>27.0</v>
      </c>
      <c r="G31" s="16"/>
      <c r="I31" s="17" t="n">
        <v>22.0</v>
      </c>
      <c r="J31" s="18" t="n">
        <v>4.0</v>
      </c>
    </row>
    <row r="32" ht="42.0" customHeight="true">
      <c r="A32" s="10"/>
      <c r="B32" s="11"/>
      <c r="C32" s="11"/>
      <c r="D32" s="11" t="s">
        <v>38</v>
      </c>
      <c r="E32" s="12" t="s">
        <v>39</v>
      </c>
      <c r="F32" s="13" t="n">
        <v>26.0</v>
      </c>
      <c r="G32" s="16"/>
      <c r="I32" s="17" t="n">
        <v>23.0</v>
      </c>
      <c r="J32" s="18" t="n">
        <v>4.0</v>
      </c>
    </row>
    <row r="33" ht="42.0" customHeight="true">
      <c r="A33" s="10"/>
      <c r="B33" s="11"/>
      <c r="C33" s="11" t="s">
        <v>40</v>
      </c>
      <c r="D33" s="11"/>
      <c r="E33" s="12" t="s">
        <v>13</v>
      </c>
      <c r="F33" s="13" t="n">
        <v>1.0</v>
      </c>
      <c r="G33" s="15">
        <f>G34</f>
      </c>
      <c r="I33" s="17" t="n">
        <v>24.0</v>
      </c>
      <c r="J33" s="18" t="n">
        <v>3.0</v>
      </c>
    </row>
    <row r="34" ht="42.0" customHeight="true">
      <c r="A34" s="10"/>
      <c r="B34" s="11"/>
      <c r="C34" s="11"/>
      <c r="D34" s="11" t="s">
        <v>41</v>
      </c>
      <c r="E34" s="12" t="s">
        <v>31</v>
      </c>
      <c r="F34" s="13" t="n">
        <v>4.0</v>
      </c>
      <c r="G34" s="16"/>
      <c r="I34" s="17" t="n">
        <v>25.0</v>
      </c>
      <c r="J34" s="18" t="n">
        <v>4.0</v>
      </c>
    </row>
    <row r="35" ht="42.0" customHeight="true">
      <c r="A35" s="10"/>
      <c r="B35" s="11"/>
      <c r="C35" s="11" t="s">
        <v>42</v>
      </c>
      <c r="D35" s="11"/>
      <c r="E35" s="12" t="s">
        <v>13</v>
      </c>
      <c r="F35" s="13" t="n">
        <v>1.0</v>
      </c>
      <c r="G35" s="15">
        <f>G36+G37+G38+G39+G40+G41</f>
      </c>
      <c r="I35" s="17" t="n">
        <v>26.0</v>
      </c>
      <c r="J35" s="18" t="n">
        <v>3.0</v>
      </c>
    </row>
    <row r="36" ht="42.0" customHeight="true">
      <c r="A36" s="10"/>
      <c r="B36" s="11"/>
      <c r="C36" s="11"/>
      <c r="D36" s="11" t="s">
        <v>43</v>
      </c>
      <c r="E36" s="12" t="s">
        <v>44</v>
      </c>
      <c r="F36" s="13" t="n">
        <v>2.0</v>
      </c>
      <c r="G36" s="16"/>
      <c r="I36" s="17" t="n">
        <v>27.0</v>
      </c>
      <c r="J36" s="18" t="n">
        <v>4.0</v>
      </c>
    </row>
    <row r="37" ht="42.0" customHeight="true">
      <c r="A37" s="10"/>
      <c r="B37" s="11"/>
      <c r="C37" s="11"/>
      <c r="D37" s="11" t="s">
        <v>45</v>
      </c>
      <c r="E37" s="12" t="s">
        <v>44</v>
      </c>
      <c r="F37" s="13" t="n">
        <v>1.0</v>
      </c>
      <c r="G37" s="16"/>
      <c r="I37" s="17" t="n">
        <v>28.0</v>
      </c>
      <c r="J37" s="18" t="n">
        <v>4.0</v>
      </c>
    </row>
    <row r="38" ht="42.0" customHeight="true">
      <c r="A38" s="10"/>
      <c r="B38" s="11"/>
      <c r="C38" s="11"/>
      <c r="D38" s="11" t="s">
        <v>46</v>
      </c>
      <c r="E38" s="12" t="s">
        <v>44</v>
      </c>
      <c r="F38" s="13" t="n">
        <v>1.0</v>
      </c>
      <c r="G38" s="16"/>
      <c r="I38" s="17" t="n">
        <v>29.0</v>
      </c>
      <c r="J38" s="18" t="n">
        <v>4.0</v>
      </c>
    </row>
    <row r="39" ht="42.0" customHeight="true">
      <c r="A39" s="10"/>
      <c r="B39" s="11"/>
      <c r="C39" s="11"/>
      <c r="D39" s="11" t="s">
        <v>47</v>
      </c>
      <c r="E39" s="12" t="s">
        <v>44</v>
      </c>
      <c r="F39" s="13" t="n">
        <v>2.0</v>
      </c>
      <c r="G39" s="16"/>
      <c r="I39" s="17" t="n">
        <v>30.0</v>
      </c>
      <c r="J39" s="18" t="n">
        <v>4.0</v>
      </c>
    </row>
    <row r="40" ht="42.0" customHeight="true">
      <c r="A40" s="10"/>
      <c r="B40" s="11"/>
      <c r="C40" s="11"/>
      <c r="D40" s="11" t="s">
        <v>47</v>
      </c>
      <c r="E40" s="12" t="s">
        <v>44</v>
      </c>
      <c r="F40" s="13" t="n">
        <v>2.0</v>
      </c>
      <c r="G40" s="16"/>
      <c r="I40" s="17" t="n">
        <v>31.0</v>
      </c>
      <c r="J40" s="18" t="n">
        <v>4.0</v>
      </c>
    </row>
    <row r="41" ht="42.0" customHeight="true">
      <c r="A41" s="10"/>
      <c r="B41" s="11"/>
      <c r="C41" s="11"/>
      <c r="D41" s="11" t="s">
        <v>47</v>
      </c>
      <c r="E41" s="12" t="s">
        <v>44</v>
      </c>
      <c r="F41" s="13" t="n">
        <v>1.0</v>
      </c>
      <c r="G41" s="16"/>
      <c r="I41" s="17" t="n">
        <v>32.0</v>
      </c>
      <c r="J41" s="18" t="n">
        <v>4.0</v>
      </c>
    </row>
    <row r="42" ht="42.0" customHeight="true">
      <c r="A42" s="10"/>
      <c r="B42" s="11"/>
      <c r="C42" s="11" t="s">
        <v>48</v>
      </c>
      <c r="D42" s="11"/>
      <c r="E42" s="12" t="s">
        <v>13</v>
      </c>
      <c r="F42" s="13" t="n">
        <v>1.0</v>
      </c>
      <c r="G42" s="15">
        <f>G43</f>
      </c>
      <c r="I42" s="17" t="n">
        <v>33.0</v>
      </c>
      <c r="J42" s="18" t="n">
        <v>3.0</v>
      </c>
    </row>
    <row r="43" ht="42.0" customHeight="true">
      <c r="A43" s="10"/>
      <c r="B43" s="11"/>
      <c r="C43" s="11"/>
      <c r="D43" s="11" t="s">
        <v>49</v>
      </c>
      <c r="E43" s="12" t="s">
        <v>17</v>
      </c>
      <c r="F43" s="13" t="n">
        <v>5.0</v>
      </c>
      <c r="G43" s="16"/>
      <c r="I43" s="17" t="n">
        <v>34.0</v>
      </c>
      <c r="J43" s="18" t="n">
        <v>4.0</v>
      </c>
    </row>
    <row r="44" ht="42.0" customHeight="true">
      <c r="A44" s="10"/>
      <c r="B44" s="11" t="s">
        <v>50</v>
      </c>
      <c r="C44" s="11"/>
      <c r="D44" s="11"/>
      <c r="E44" s="12" t="s">
        <v>13</v>
      </c>
      <c r="F44" s="13" t="n">
        <v>1.0</v>
      </c>
      <c r="G44" s="15">
        <f>G45+G50+G54+G56</f>
      </c>
      <c r="I44" s="17" t="n">
        <v>35.0</v>
      </c>
      <c r="J44" s="18" t="n">
        <v>2.0</v>
      </c>
    </row>
    <row r="45" ht="42.0" customHeight="true">
      <c r="A45" s="10"/>
      <c r="B45" s="11"/>
      <c r="C45" s="11" t="s">
        <v>51</v>
      </c>
      <c r="D45" s="11"/>
      <c r="E45" s="12" t="s">
        <v>13</v>
      </c>
      <c r="F45" s="13" t="n">
        <v>1.0</v>
      </c>
      <c r="G45" s="15">
        <f>G46+G47+G48+G49</f>
      </c>
      <c r="I45" s="17" t="n">
        <v>36.0</v>
      </c>
      <c r="J45" s="18" t="n">
        <v>3.0</v>
      </c>
    </row>
    <row r="46" ht="42.0" customHeight="true">
      <c r="A46" s="10"/>
      <c r="B46" s="11"/>
      <c r="C46" s="11"/>
      <c r="D46" s="11" t="s">
        <v>52</v>
      </c>
      <c r="E46" s="12" t="s">
        <v>17</v>
      </c>
      <c r="F46" s="13" t="n">
        <v>150.0</v>
      </c>
      <c r="G46" s="16"/>
      <c r="I46" s="17" t="n">
        <v>37.0</v>
      </c>
      <c r="J46" s="18" t="n">
        <v>4.0</v>
      </c>
    </row>
    <row r="47" ht="42.0" customHeight="true">
      <c r="A47" s="10"/>
      <c r="B47" s="11"/>
      <c r="C47" s="11"/>
      <c r="D47" s="11" t="s">
        <v>53</v>
      </c>
      <c r="E47" s="12" t="s">
        <v>17</v>
      </c>
      <c r="F47" s="13" t="n">
        <v>10.0</v>
      </c>
      <c r="G47" s="16"/>
      <c r="I47" s="17" t="n">
        <v>38.0</v>
      </c>
      <c r="J47" s="18" t="n">
        <v>4.0</v>
      </c>
    </row>
    <row r="48" ht="42.0" customHeight="true">
      <c r="A48" s="10"/>
      <c r="B48" s="11"/>
      <c r="C48" s="11"/>
      <c r="D48" s="11" t="s">
        <v>54</v>
      </c>
      <c r="E48" s="12" t="s">
        <v>17</v>
      </c>
      <c r="F48" s="13" t="n">
        <v>80.0</v>
      </c>
      <c r="G48" s="16"/>
      <c r="I48" s="17" t="n">
        <v>39.0</v>
      </c>
      <c r="J48" s="18" t="n">
        <v>4.0</v>
      </c>
    </row>
    <row r="49" ht="42.0" customHeight="true">
      <c r="A49" s="10"/>
      <c r="B49" s="11"/>
      <c r="C49" s="11"/>
      <c r="D49" s="11" t="s">
        <v>55</v>
      </c>
      <c r="E49" s="12" t="s">
        <v>23</v>
      </c>
      <c r="F49" s="13" t="n">
        <v>76.0</v>
      </c>
      <c r="G49" s="16"/>
      <c r="I49" s="17" t="n">
        <v>40.0</v>
      </c>
      <c r="J49" s="18" t="n">
        <v>4.0</v>
      </c>
    </row>
    <row r="50" ht="42.0" customHeight="true">
      <c r="A50" s="10"/>
      <c r="B50" s="11"/>
      <c r="C50" s="11" t="s">
        <v>56</v>
      </c>
      <c r="D50" s="11"/>
      <c r="E50" s="12" t="s">
        <v>13</v>
      </c>
      <c r="F50" s="13" t="n">
        <v>1.0</v>
      </c>
      <c r="G50" s="15">
        <f>G51+G52+G53</f>
      </c>
      <c r="I50" s="17" t="n">
        <v>41.0</v>
      </c>
      <c r="J50" s="18" t="n">
        <v>3.0</v>
      </c>
    </row>
    <row r="51" ht="42.0" customHeight="true">
      <c r="A51" s="10"/>
      <c r="B51" s="11"/>
      <c r="C51" s="11"/>
      <c r="D51" s="11" t="s">
        <v>57</v>
      </c>
      <c r="E51" s="12" t="s">
        <v>31</v>
      </c>
      <c r="F51" s="13" t="n">
        <v>47.0</v>
      </c>
      <c r="G51" s="16"/>
      <c r="I51" s="17" t="n">
        <v>42.0</v>
      </c>
      <c r="J51" s="18" t="n">
        <v>4.0</v>
      </c>
    </row>
    <row r="52" ht="42.0" customHeight="true">
      <c r="A52" s="10"/>
      <c r="B52" s="11"/>
      <c r="C52" s="11"/>
      <c r="D52" s="11" t="s">
        <v>58</v>
      </c>
      <c r="E52" s="12" t="s">
        <v>23</v>
      </c>
      <c r="F52" s="13" t="n">
        <v>35.0</v>
      </c>
      <c r="G52" s="16"/>
      <c r="I52" s="17" t="n">
        <v>43.0</v>
      </c>
      <c r="J52" s="18" t="n">
        <v>4.0</v>
      </c>
    </row>
    <row r="53" ht="42.0" customHeight="true">
      <c r="A53" s="10"/>
      <c r="B53" s="11"/>
      <c r="C53" s="11"/>
      <c r="D53" s="11" t="s">
        <v>59</v>
      </c>
      <c r="E53" s="12" t="s">
        <v>17</v>
      </c>
      <c r="F53" s="13" t="n">
        <v>39.0</v>
      </c>
      <c r="G53" s="16"/>
      <c r="I53" s="17" t="n">
        <v>44.0</v>
      </c>
      <c r="J53" s="18" t="n">
        <v>4.0</v>
      </c>
    </row>
    <row r="54" ht="42.0" customHeight="true">
      <c r="A54" s="10"/>
      <c r="B54" s="11"/>
      <c r="C54" s="11" t="s">
        <v>60</v>
      </c>
      <c r="D54" s="11"/>
      <c r="E54" s="12" t="s">
        <v>13</v>
      </c>
      <c r="F54" s="13" t="n">
        <v>1.0</v>
      </c>
      <c r="G54" s="15">
        <f>G55</f>
      </c>
      <c r="I54" s="17" t="n">
        <v>45.0</v>
      </c>
      <c r="J54" s="18" t="n">
        <v>3.0</v>
      </c>
    </row>
    <row r="55" ht="42.0" customHeight="true">
      <c r="A55" s="10"/>
      <c r="B55" s="11"/>
      <c r="C55" s="11"/>
      <c r="D55" s="11" t="s">
        <v>61</v>
      </c>
      <c r="E55" s="12" t="s">
        <v>31</v>
      </c>
      <c r="F55" s="13" t="n">
        <v>1.0</v>
      </c>
      <c r="G55" s="16"/>
      <c r="I55" s="17" t="n">
        <v>46.0</v>
      </c>
      <c r="J55" s="18" t="n">
        <v>4.0</v>
      </c>
    </row>
    <row r="56" ht="42.0" customHeight="true">
      <c r="A56" s="10"/>
      <c r="B56" s="11"/>
      <c r="C56" s="11" t="s">
        <v>62</v>
      </c>
      <c r="D56" s="11"/>
      <c r="E56" s="12" t="s">
        <v>13</v>
      </c>
      <c r="F56" s="13" t="n">
        <v>1.0</v>
      </c>
      <c r="G56" s="15">
        <f>G57+G58+G59</f>
      </c>
      <c r="I56" s="17" t="n">
        <v>47.0</v>
      </c>
      <c r="J56" s="18" t="n">
        <v>3.0</v>
      </c>
    </row>
    <row r="57" ht="42.0" customHeight="true">
      <c r="A57" s="10"/>
      <c r="B57" s="11"/>
      <c r="C57" s="11"/>
      <c r="D57" s="11" t="s">
        <v>63</v>
      </c>
      <c r="E57" s="12" t="s">
        <v>17</v>
      </c>
      <c r="F57" s="13" t="n">
        <v>4.0</v>
      </c>
      <c r="G57" s="16"/>
      <c r="I57" s="17" t="n">
        <v>48.0</v>
      </c>
      <c r="J57" s="18" t="n">
        <v>4.0</v>
      </c>
    </row>
    <row r="58" ht="42.0" customHeight="true">
      <c r="A58" s="10"/>
      <c r="B58" s="11"/>
      <c r="C58" s="11"/>
      <c r="D58" s="11" t="s">
        <v>64</v>
      </c>
      <c r="E58" s="12" t="s">
        <v>17</v>
      </c>
      <c r="F58" s="13" t="n">
        <v>4.0</v>
      </c>
      <c r="G58" s="16"/>
      <c r="I58" s="17" t="n">
        <v>49.0</v>
      </c>
      <c r="J58" s="18" t="n">
        <v>4.0</v>
      </c>
    </row>
    <row r="59" ht="42.0" customHeight="true">
      <c r="A59" s="10"/>
      <c r="B59" s="11"/>
      <c r="C59" s="11"/>
      <c r="D59" s="11" t="s">
        <v>65</v>
      </c>
      <c r="E59" s="12" t="s">
        <v>17</v>
      </c>
      <c r="F59" s="14" t="n">
        <v>0.1</v>
      </c>
      <c r="G59" s="16"/>
      <c r="I59" s="17" t="n">
        <v>50.0</v>
      </c>
      <c r="J59" s="18" t="n">
        <v>4.0</v>
      </c>
    </row>
    <row r="60" ht="42.0" customHeight="true">
      <c r="A60" s="10"/>
      <c r="B60" s="11" t="s">
        <v>66</v>
      </c>
      <c r="C60" s="11"/>
      <c r="D60" s="11"/>
      <c r="E60" s="12" t="s">
        <v>13</v>
      </c>
      <c r="F60" s="13" t="n">
        <v>1.0</v>
      </c>
      <c r="G60" s="15">
        <f>G61+G64+G66</f>
      </c>
      <c r="I60" s="17" t="n">
        <v>51.0</v>
      </c>
      <c r="J60" s="18" t="n">
        <v>2.0</v>
      </c>
    </row>
    <row r="61" ht="42.0" customHeight="true">
      <c r="A61" s="10"/>
      <c r="B61" s="11"/>
      <c r="C61" s="11" t="s">
        <v>67</v>
      </c>
      <c r="D61" s="11"/>
      <c r="E61" s="12" t="s">
        <v>13</v>
      </c>
      <c r="F61" s="13" t="n">
        <v>1.0</v>
      </c>
      <c r="G61" s="15">
        <f>G62+G63</f>
      </c>
      <c r="I61" s="17" t="n">
        <v>52.0</v>
      </c>
      <c r="J61" s="18" t="n">
        <v>3.0</v>
      </c>
    </row>
    <row r="62" ht="42.0" customHeight="true">
      <c r="A62" s="10"/>
      <c r="B62" s="11"/>
      <c r="C62" s="11"/>
      <c r="D62" s="11" t="s">
        <v>68</v>
      </c>
      <c r="E62" s="12" t="s">
        <v>23</v>
      </c>
      <c r="F62" s="13" t="n">
        <v>63.0</v>
      </c>
      <c r="G62" s="16"/>
      <c r="I62" s="17" t="n">
        <v>53.0</v>
      </c>
      <c r="J62" s="18" t="n">
        <v>4.0</v>
      </c>
    </row>
    <row r="63" ht="42.0" customHeight="true">
      <c r="A63" s="10"/>
      <c r="B63" s="11"/>
      <c r="C63" s="11"/>
      <c r="D63" s="11" t="s">
        <v>69</v>
      </c>
      <c r="E63" s="12" t="s">
        <v>23</v>
      </c>
      <c r="F63" s="13" t="n">
        <v>8.0</v>
      </c>
      <c r="G63" s="16"/>
      <c r="I63" s="17" t="n">
        <v>54.0</v>
      </c>
      <c r="J63" s="18" t="n">
        <v>4.0</v>
      </c>
    </row>
    <row r="64" ht="42.0" customHeight="true">
      <c r="A64" s="10"/>
      <c r="B64" s="11"/>
      <c r="C64" s="11" t="s">
        <v>70</v>
      </c>
      <c r="D64" s="11"/>
      <c r="E64" s="12" t="s">
        <v>13</v>
      </c>
      <c r="F64" s="13" t="n">
        <v>1.0</v>
      </c>
      <c r="G64" s="15">
        <f>G65</f>
      </c>
      <c r="I64" s="17" t="n">
        <v>55.0</v>
      </c>
      <c r="J64" s="18" t="n">
        <v>3.0</v>
      </c>
    </row>
    <row r="65" ht="42.0" customHeight="true">
      <c r="A65" s="10"/>
      <c r="B65" s="11"/>
      <c r="C65" s="11"/>
      <c r="D65" s="11" t="s">
        <v>71</v>
      </c>
      <c r="E65" s="12" t="s">
        <v>72</v>
      </c>
      <c r="F65" s="13" t="n">
        <v>20.0</v>
      </c>
      <c r="G65" s="16"/>
      <c r="I65" s="17" t="n">
        <v>56.0</v>
      </c>
      <c r="J65" s="18" t="n">
        <v>4.0</v>
      </c>
    </row>
    <row r="66" ht="42.0" customHeight="true">
      <c r="A66" s="10"/>
      <c r="B66" s="11"/>
      <c r="C66" s="11" t="s">
        <v>73</v>
      </c>
      <c r="D66" s="11"/>
      <c r="E66" s="12" t="s">
        <v>13</v>
      </c>
      <c r="F66" s="13" t="n">
        <v>1.0</v>
      </c>
      <c r="G66" s="15">
        <f>G67+G68+G69+G70</f>
      </c>
      <c r="I66" s="17" t="n">
        <v>57.0</v>
      </c>
      <c r="J66" s="18" t="n">
        <v>3.0</v>
      </c>
    </row>
    <row r="67" ht="42.0" customHeight="true">
      <c r="A67" s="10"/>
      <c r="B67" s="11"/>
      <c r="C67" s="11"/>
      <c r="D67" s="11" t="s">
        <v>74</v>
      </c>
      <c r="E67" s="12" t="s">
        <v>75</v>
      </c>
      <c r="F67" s="13" t="n">
        <v>10.0</v>
      </c>
      <c r="G67" s="16"/>
      <c r="I67" s="17" t="n">
        <v>58.0</v>
      </c>
      <c r="J67" s="18" t="n">
        <v>4.0</v>
      </c>
    </row>
    <row r="68" ht="42.0" customHeight="true">
      <c r="A68" s="10"/>
      <c r="B68" s="11"/>
      <c r="C68" s="11"/>
      <c r="D68" s="11" t="s">
        <v>74</v>
      </c>
      <c r="E68" s="12" t="s">
        <v>75</v>
      </c>
      <c r="F68" s="13" t="n">
        <v>10.0</v>
      </c>
      <c r="G68" s="16"/>
      <c r="I68" s="17" t="n">
        <v>59.0</v>
      </c>
      <c r="J68" s="18" t="n">
        <v>4.0</v>
      </c>
    </row>
    <row r="69" ht="42.0" customHeight="true">
      <c r="A69" s="10"/>
      <c r="B69" s="11"/>
      <c r="C69" s="11"/>
      <c r="D69" s="11" t="s">
        <v>74</v>
      </c>
      <c r="E69" s="12" t="s">
        <v>75</v>
      </c>
      <c r="F69" s="13" t="n">
        <v>10.0</v>
      </c>
      <c r="G69" s="16"/>
      <c r="I69" s="17" t="n">
        <v>60.0</v>
      </c>
      <c r="J69" s="18" t="n">
        <v>4.0</v>
      </c>
    </row>
    <row r="70" ht="42.0" customHeight="true">
      <c r="A70" s="10"/>
      <c r="B70" s="11"/>
      <c r="C70" s="11"/>
      <c r="D70" s="11" t="s">
        <v>74</v>
      </c>
      <c r="E70" s="12" t="s">
        <v>75</v>
      </c>
      <c r="F70" s="13" t="n">
        <v>30.0</v>
      </c>
      <c r="G70" s="16"/>
      <c r="I70" s="17" t="n">
        <v>61.0</v>
      </c>
      <c r="J70" s="18" t="n">
        <v>4.0</v>
      </c>
    </row>
    <row r="71" ht="42.0" customHeight="true">
      <c r="A71" s="10" t="s">
        <v>76</v>
      </c>
      <c r="B71" s="11"/>
      <c r="C71" s="11"/>
      <c r="D71" s="11"/>
      <c r="E71" s="12" t="s">
        <v>13</v>
      </c>
      <c r="F71" s="13" t="n">
        <v>1.0</v>
      </c>
      <c r="G71" s="15">
        <f>G72+G78+G85</f>
      </c>
      <c r="I71" s="17" t="n">
        <v>62.0</v>
      </c>
      <c r="J71" s="18" t="n">
        <v>1.0</v>
      </c>
    </row>
    <row r="72" ht="42.0" customHeight="true">
      <c r="A72" s="10"/>
      <c r="B72" s="11" t="s">
        <v>77</v>
      </c>
      <c r="C72" s="11"/>
      <c r="D72" s="11"/>
      <c r="E72" s="12" t="s">
        <v>13</v>
      </c>
      <c r="F72" s="13" t="n">
        <v>1.0</v>
      </c>
      <c r="G72" s="15">
        <f>G73</f>
      </c>
      <c r="I72" s="17" t="n">
        <v>63.0</v>
      </c>
      <c r="J72" s="18" t="n">
        <v>2.0</v>
      </c>
    </row>
    <row r="73" ht="42.0" customHeight="true">
      <c r="A73" s="10"/>
      <c r="B73" s="11"/>
      <c r="C73" s="11" t="s">
        <v>78</v>
      </c>
      <c r="D73" s="11"/>
      <c r="E73" s="12" t="s">
        <v>13</v>
      </c>
      <c r="F73" s="13" t="n">
        <v>1.0</v>
      </c>
      <c r="G73" s="15">
        <f>G74+G75+G76+G77</f>
      </c>
      <c r="I73" s="17" t="n">
        <v>64.0</v>
      </c>
      <c r="J73" s="18" t="n">
        <v>3.0</v>
      </c>
    </row>
    <row r="74" ht="42.0" customHeight="true">
      <c r="A74" s="10"/>
      <c r="B74" s="11"/>
      <c r="C74" s="11"/>
      <c r="D74" s="11" t="s">
        <v>79</v>
      </c>
      <c r="E74" s="12" t="s">
        <v>23</v>
      </c>
      <c r="F74" s="13" t="n">
        <v>38.0</v>
      </c>
      <c r="G74" s="16"/>
      <c r="I74" s="17" t="n">
        <v>65.0</v>
      </c>
      <c r="J74" s="18" t="n">
        <v>4.0</v>
      </c>
    </row>
    <row r="75" ht="42.0" customHeight="true">
      <c r="A75" s="10"/>
      <c r="B75" s="11"/>
      <c r="C75" s="11"/>
      <c r="D75" s="11" t="s">
        <v>80</v>
      </c>
      <c r="E75" s="12" t="s">
        <v>23</v>
      </c>
      <c r="F75" s="13" t="n">
        <v>38.0</v>
      </c>
      <c r="G75" s="16"/>
      <c r="I75" s="17" t="n">
        <v>66.0</v>
      </c>
      <c r="J75" s="18" t="n">
        <v>4.0</v>
      </c>
    </row>
    <row r="76" ht="42.0" customHeight="true">
      <c r="A76" s="10"/>
      <c r="B76" s="11"/>
      <c r="C76" s="11"/>
      <c r="D76" s="11" t="s">
        <v>81</v>
      </c>
      <c r="E76" s="12" t="s">
        <v>23</v>
      </c>
      <c r="F76" s="13" t="n">
        <v>38.0</v>
      </c>
      <c r="G76" s="16"/>
      <c r="I76" s="17" t="n">
        <v>67.0</v>
      </c>
      <c r="J76" s="18" t="n">
        <v>4.0</v>
      </c>
    </row>
    <row r="77" ht="42.0" customHeight="true">
      <c r="A77" s="10"/>
      <c r="B77" s="11"/>
      <c r="C77" s="11"/>
      <c r="D77" s="11" t="s">
        <v>82</v>
      </c>
      <c r="E77" s="12" t="s">
        <v>23</v>
      </c>
      <c r="F77" s="13" t="n">
        <v>38.0</v>
      </c>
      <c r="G77" s="16"/>
      <c r="I77" s="17" t="n">
        <v>68.0</v>
      </c>
      <c r="J77" s="18" t="n">
        <v>4.0</v>
      </c>
    </row>
    <row r="78" ht="42.0" customHeight="true">
      <c r="A78" s="10"/>
      <c r="B78" s="11" t="s">
        <v>83</v>
      </c>
      <c r="C78" s="11"/>
      <c r="D78" s="11"/>
      <c r="E78" s="12" t="s">
        <v>13</v>
      </c>
      <c r="F78" s="13" t="n">
        <v>1.0</v>
      </c>
      <c r="G78" s="15">
        <f>G79</f>
      </c>
      <c r="I78" s="17" t="n">
        <v>69.0</v>
      </c>
      <c r="J78" s="18" t="n">
        <v>2.0</v>
      </c>
    </row>
    <row r="79" ht="42.0" customHeight="true">
      <c r="A79" s="10"/>
      <c r="B79" s="11"/>
      <c r="C79" s="11" t="s">
        <v>83</v>
      </c>
      <c r="D79" s="11"/>
      <c r="E79" s="12" t="s">
        <v>13</v>
      </c>
      <c r="F79" s="13" t="n">
        <v>1.0</v>
      </c>
      <c r="G79" s="15">
        <f>G80+G81+G82+G83+G84</f>
      </c>
      <c r="I79" s="17" t="n">
        <v>70.0</v>
      </c>
      <c r="J79" s="18" t="n">
        <v>3.0</v>
      </c>
    </row>
    <row r="80" ht="42.0" customHeight="true">
      <c r="A80" s="10"/>
      <c r="B80" s="11"/>
      <c r="C80" s="11"/>
      <c r="D80" s="11" t="s">
        <v>84</v>
      </c>
      <c r="E80" s="12" t="s">
        <v>31</v>
      </c>
      <c r="F80" s="13" t="n">
        <v>6.0</v>
      </c>
      <c r="G80" s="16"/>
      <c r="I80" s="17" t="n">
        <v>71.0</v>
      </c>
      <c r="J80" s="18" t="n">
        <v>4.0</v>
      </c>
    </row>
    <row r="81" ht="42.0" customHeight="true">
      <c r="A81" s="10"/>
      <c r="B81" s="11"/>
      <c r="C81" s="11"/>
      <c r="D81" s="11" t="s">
        <v>85</v>
      </c>
      <c r="E81" s="12" t="s">
        <v>31</v>
      </c>
      <c r="F81" s="13" t="n">
        <v>1.0</v>
      </c>
      <c r="G81" s="16"/>
      <c r="I81" s="17" t="n">
        <v>72.0</v>
      </c>
      <c r="J81" s="18" t="n">
        <v>4.0</v>
      </c>
    </row>
    <row r="82" ht="42.0" customHeight="true">
      <c r="A82" s="10"/>
      <c r="B82" s="11"/>
      <c r="C82" s="11"/>
      <c r="D82" s="11" t="s">
        <v>86</v>
      </c>
      <c r="E82" s="12" t="s">
        <v>31</v>
      </c>
      <c r="F82" s="13" t="n">
        <v>4.0</v>
      </c>
      <c r="G82" s="16"/>
      <c r="I82" s="17" t="n">
        <v>73.0</v>
      </c>
      <c r="J82" s="18" t="n">
        <v>4.0</v>
      </c>
    </row>
    <row r="83" ht="42.0" customHeight="true">
      <c r="A83" s="10"/>
      <c r="B83" s="11"/>
      <c r="C83" s="11"/>
      <c r="D83" s="11" t="s">
        <v>87</v>
      </c>
      <c r="E83" s="12" t="s">
        <v>31</v>
      </c>
      <c r="F83" s="13" t="n">
        <v>6.0</v>
      </c>
      <c r="G83" s="16"/>
      <c r="I83" s="17" t="n">
        <v>74.0</v>
      </c>
      <c r="J83" s="18" t="n">
        <v>4.0</v>
      </c>
    </row>
    <row r="84" ht="42.0" customHeight="true">
      <c r="A84" s="10"/>
      <c r="B84" s="11"/>
      <c r="C84" s="11"/>
      <c r="D84" s="11" t="s">
        <v>88</v>
      </c>
      <c r="E84" s="12" t="s">
        <v>31</v>
      </c>
      <c r="F84" s="13" t="n">
        <v>3.0</v>
      </c>
      <c r="G84" s="16"/>
      <c r="I84" s="17" t="n">
        <v>75.0</v>
      </c>
      <c r="J84" s="18" t="n">
        <v>4.0</v>
      </c>
    </row>
    <row r="85" ht="42.0" customHeight="true">
      <c r="A85" s="10"/>
      <c r="B85" s="11" t="s">
        <v>89</v>
      </c>
      <c r="C85" s="11"/>
      <c r="D85" s="11"/>
      <c r="E85" s="12" t="s">
        <v>13</v>
      </c>
      <c r="F85" s="13" t="n">
        <v>1.0</v>
      </c>
      <c r="G85" s="15">
        <f>G86</f>
      </c>
      <c r="I85" s="17" t="n">
        <v>76.0</v>
      </c>
      <c r="J85" s="18" t="n">
        <v>2.0</v>
      </c>
    </row>
    <row r="86" ht="42.0" customHeight="true">
      <c r="A86" s="10"/>
      <c r="B86" s="11"/>
      <c r="C86" s="11" t="s">
        <v>90</v>
      </c>
      <c r="D86" s="11"/>
      <c r="E86" s="12" t="s">
        <v>13</v>
      </c>
      <c r="F86" s="13" t="n">
        <v>1.0</v>
      </c>
      <c r="G86" s="15">
        <f>G87</f>
      </c>
      <c r="I86" s="17" t="n">
        <v>77.0</v>
      </c>
      <c r="J86" s="18" t="n">
        <v>3.0</v>
      </c>
    </row>
    <row r="87" ht="42.0" customHeight="true">
      <c r="A87" s="10"/>
      <c r="B87" s="11"/>
      <c r="C87" s="11"/>
      <c r="D87" s="11" t="s">
        <v>91</v>
      </c>
      <c r="E87" s="12" t="s">
        <v>31</v>
      </c>
      <c r="F87" s="14" t="n">
        <v>21.5</v>
      </c>
      <c r="G87" s="16"/>
      <c r="I87" s="17" t="n">
        <v>78.0</v>
      </c>
      <c r="J87" s="18" t="n">
        <v>4.0</v>
      </c>
    </row>
    <row r="88" ht="42.0" customHeight="true">
      <c r="A88" s="10" t="s">
        <v>92</v>
      </c>
      <c r="B88" s="11"/>
      <c r="C88" s="11"/>
      <c r="D88" s="11"/>
      <c r="E88" s="12" t="s">
        <v>13</v>
      </c>
      <c r="F88" s="13" t="n">
        <v>1.0</v>
      </c>
      <c r="G88" s="15">
        <f>G11+G17+G26+G29+G44+G60+G72+G78+G85</f>
      </c>
      <c r="I88" s="17" t="n">
        <v>79.0</v>
      </c>
      <c r="J88" s="18" t="n">
        <v>20.0</v>
      </c>
    </row>
    <row r="89" ht="42.0" customHeight="true">
      <c r="A89" s="10"/>
      <c r="B89" s="11" t="s">
        <v>93</v>
      </c>
      <c r="C89" s="11"/>
      <c r="D89" s="11"/>
      <c r="E89" s="12" t="s">
        <v>13</v>
      </c>
      <c r="F89" s="13" t="n">
        <v>1.0</v>
      </c>
      <c r="G89" s="16"/>
      <c r="I89" s="17" t="n">
        <v>80.0</v>
      </c>
      <c r="J89" s="18" t="s">
        <v>94</v>
      </c>
    </row>
    <row r="90" ht="42.0" customHeight="true">
      <c r="A90" s="10"/>
      <c r="B90" s="11" t="s">
        <v>95</v>
      </c>
      <c r="C90" s="11"/>
      <c r="D90" s="11"/>
      <c r="E90" s="12" t="s">
        <v>13</v>
      </c>
      <c r="F90" s="13" t="n">
        <v>1.0</v>
      </c>
      <c r="G90" s="16"/>
      <c r="I90" s="17" t="n">
        <v>81.0</v>
      </c>
      <c r="J90" s="18" t="s">
        <v>96</v>
      </c>
    </row>
    <row r="91" ht="42.0" customHeight="true">
      <c r="A91" s="10" t="s">
        <v>97</v>
      </c>
      <c r="B91" s="11"/>
      <c r="C91" s="11"/>
      <c r="D91" s="11"/>
      <c r="E91" s="12" t="s">
        <v>13</v>
      </c>
      <c r="F91" s="13" t="n">
        <v>1.0</v>
      </c>
      <c r="G91" s="15">
        <f>G92+G95</f>
      </c>
      <c r="I91" s="17" t="n">
        <v>82.0</v>
      </c>
      <c r="J91" s="18" t="n">
        <v>200.0</v>
      </c>
    </row>
    <row r="92" ht="42.0" customHeight="true">
      <c r="A92" s="10"/>
      <c r="B92" s="11" t="s">
        <v>98</v>
      </c>
      <c r="C92" s="11"/>
      <c r="D92" s="11"/>
      <c r="E92" s="12" t="s">
        <v>13</v>
      </c>
      <c r="F92" s="13" t="n">
        <v>1.0</v>
      </c>
      <c r="G92" s="15">
        <f>G93</f>
      </c>
      <c r="I92" s="17" t="n">
        <v>83.0</v>
      </c>
      <c r="J92" s="18" t="n">
        <v>2.0</v>
      </c>
    </row>
    <row r="93" ht="42.0" customHeight="true">
      <c r="A93" s="10"/>
      <c r="B93" s="11"/>
      <c r="C93" s="11" t="s">
        <v>99</v>
      </c>
      <c r="D93" s="11"/>
      <c r="E93" s="12" t="s">
        <v>13</v>
      </c>
      <c r="F93" s="13" t="n">
        <v>1.0</v>
      </c>
      <c r="G93" s="15">
        <f>G94</f>
      </c>
      <c r="I93" s="17" t="n">
        <v>84.0</v>
      </c>
      <c r="J93" s="18" t="n">
        <v>3.0</v>
      </c>
    </row>
    <row r="94" ht="42.0" customHeight="true">
      <c r="A94" s="10"/>
      <c r="B94" s="11"/>
      <c r="C94" s="11"/>
      <c r="D94" s="11" t="s">
        <v>100</v>
      </c>
      <c r="E94" s="12" t="s">
        <v>101</v>
      </c>
      <c r="F94" s="14" t="n">
        <v>10.9</v>
      </c>
      <c r="G94" s="16"/>
      <c r="I94" s="17" t="n">
        <v>85.0</v>
      </c>
      <c r="J94" s="18" t="n">
        <v>4.0</v>
      </c>
    </row>
    <row r="95" ht="42.0" customHeight="true">
      <c r="A95" s="10"/>
      <c r="B95" s="11" t="s">
        <v>102</v>
      </c>
      <c r="C95" s="11"/>
      <c r="D95" s="11"/>
      <c r="E95" s="12" t="s">
        <v>13</v>
      </c>
      <c r="F95" s="13" t="n">
        <v>1.0</v>
      </c>
      <c r="G95" s="16"/>
      <c r="I95" s="17" t="n">
        <v>86.0</v>
      </c>
      <c r="J95" s="18"/>
    </row>
    <row r="96" ht="42.0" customHeight="true">
      <c r="A96" s="10" t="s">
        <v>103</v>
      </c>
      <c r="B96" s="11"/>
      <c r="C96" s="11"/>
      <c r="D96" s="11"/>
      <c r="E96" s="12" t="s">
        <v>13</v>
      </c>
      <c r="F96" s="13" t="n">
        <v>1.0</v>
      </c>
      <c r="G96" s="15">
        <f>G88+G91</f>
      </c>
      <c r="I96" s="17" t="n">
        <v>87.0</v>
      </c>
      <c r="J96" s="18"/>
    </row>
    <row r="97" ht="42.0" customHeight="true">
      <c r="A97" s="10"/>
      <c r="B97" s="11" t="s">
        <v>104</v>
      </c>
      <c r="C97" s="11"/>
      <c r="D97" s="11"/>
      <c r="E97" s="12" t="s">
        <v>13</v>
      </c>
      <c r="F97" s="13" t="n">
        <v>1.0</v>
      </c>
      <c r="G97" s="16"/>
      <c r="I97" s="17" t="n">
        <v>88.0</v>
      </c>
      <c r="J97" s="18" t="n">
        <v>210.0</v>
      </c>
    </row>
    <row r="98" ht="42.0" customHeight="true">
      <c r="A98" s="10"/>
      <c r="B98" s="11"/>
      <c r="C98" s="11" t="s">
        <v>105</v>
      </c>
      <c r="D98" s="11"/>
      <c r="E98" s="12" t="s">
        <v>13</v>
      </c>
      <c r="F98" s="13" t="n">
        <v>1.0</v>
      </c>
      <c r="G98" s="16"/>
      <c r="I98" s="17" t="n">
        <v>89.0</v>
      </c>
      <c r="J98" s="18" t="s">
        <v>106</v>
      </c>
    </row>
    <row r="99" ht="42.0" customHeight="true">
      <c r="A99" s="10"/>
      <c r="B99" s="11"/>
      <c r="C99" s="11" t="s">
        <v>107</v>
      </c>
      <c r="D99" s="11"/>
      <c r="E99" s="12" t="s">
        <v>13</v>
      </c>
      <c r="F99" s="13" t="n">
        <v>1.0</v>
      </c>
      <c r="G99" s="16"/>
      <c r="I99" s="17" t="n">
        <v>90.0</v>
      </c>
      <c r="J99" s="18" t="s">
        <v>108</v>
      </c>
    </row>
    <row r="100" ht="42.0" customHeight="true">
      <c r="A100" s="10" t="s">
        <v>109</v>
      </c>
      <c r="B100" s="11"/>
      <c r="C100" s="11"/>
      <c r="D100" s="11"/>
      <c r="E100" s="12" t="s">
        <v>13</v>
      </c>
      <c r="F100" s="13" t="n">
        <v>1.0</v>
      </c>
      <c r="G100" s="15">
        <f>G88+G91+G97</f>
      </c>
      <c r="I100" s="17" t="n">
        <v>91.0</v>
      </c>
      <c r="J100" s="18"/>
    </row>
    <row r="101" ht="42.0" customHeight="true">
      <c r="A101" s="10"/>
      <c r="B101" s="11" t="s">
        <v>110</v>
      </c>
      <c r="C101" s="11"/>
      <c r="D101" s="11"/>
      <c r="E101" s="12" t="s">
        <v>13</v>
      </c>
      <c r="F101" s="13" t="n">
        <v>1.0</v>
      </c>
      <c r="G101" s="16"/>
      <c r="I101" s="17" t="n">
        <v>92.0</v>
      </c>
      <c r="J101" s="18" t="s">
        <v>111</v>
      </c>
    </row>
    <row r="102" ht="42.0" customHeight="true">
      <c r="A102" s="10"/>
      <c r="B102" s="11" t="s">
        <v>112</v>
      </c>
      <c r="C102" s="11"/>
      <c r="D102" s="11"/>
      <c r="E102" s="12" t="s">
        <v>13</v>
      </c>
      <c r="F102" s="13" t="n">
        <v>1.0</v>
      </c>
      <c r="G102" s="16"/>
      <c r="I102" s="17" t="n">
        <v>93.0</v>
      </c>
      <c r="J102" s="18" t="n">
        <v>220.0</v>
      </c>
    </row>
    <row r="103" ht="42.0" customHeight="true">
      <c r="A103" s="10" t="s">
        <v>113</v>
      </c>
      <c r="B103" s="11"/>
      <c r="C103" s="11"/>
      <c r="D103" s="11"/>
      <c r="E103" s="12" t="s">
        <v>13</v>
      </c>
      <c r="F103" s="13" t="n">
        <v>1.0</v>
      </c>
      <c r="G103" s="15">
        <f>G100+G102</f>
      </c>
      <c r="I103" s="17" t="n">
        <v>94.0</v>
      </c>
      <c r="J103" s="18" t="n">
        <v>30.0</v>
      </c>
    </row>
    <row r="104" ht="42.0" customHeight="true">
      <c r="A104" s="19" t="s">
        <v>114</v>
      </c>
      <c r="B104" s="20"/>
      <c r="C104" s="20"/>
      <c r="D104" s="20"/>
      <c r="E104" s="21" t="s">
        <v>115</v>
      </c>
      <c r="F104" s="22" t="s">
        <v>115</v>
      </c>
      <c r="G104" s="24">
        <f>G103</f>
      </c>
      <c r="I104" s="26" t="n">
        <v>95.0</v>
      </c>
      <c r="J104" s="26" t="n">
        <v>90.0</v>
      </c>
    </row>
    <row r="105">
      <c r="I105" s="17" t="n">
        <v>99999.0</v>
      </c>
    </row>
  </sheetData>
  <sheetProtection sheet="true"/>
  <mergeCells>
    <mergeCell ref="A7:G7"/>
    <mergeCell ref="F3:G3"/>
    <mergeCell ref="F4:G4"/>
    <mergeCell ref="F5:G5"/>
    <mergeCell ref="B8:G8"/>
    <mergeCell ref="A9:D9"/>
    <mergeCell ref="A10:D10"/>
    <mergeCell ref="B11:D11"/>
    <mergeCell ref="C12:D12"/>
    <mergeCell ref="D13"/>
    <mergeCell ref="D14"/>
    <mergeCell ref="C15:D15"/>
    <mergeCell ref="D16"/>
    <mergeCell ref="B17:D17"/>
    <mergeCell ref="C18:D18"/>
    <mergeCell ref="D19"/>
    <mergeCell ref="D20"/>
    <mergeCell ref="D21"/>
    <mergeCell ref="D22"/>
    <mergeCell ref="D23"/>
    <mergeCell ref="D24"/>
    <mergeCell ref="D25"/>
    <mergeCell ref="B26:D26"/>
    <mergeCell ref="C27:D27"/>
    <mergeCell ref="D28"/>
    <mergeCell ref="B29:D29"/>
    <mergeCell ref="C30:D30"/>
    <mergeCell ref="D31"/>
    <mergeCell ref="D32"/>
    <mergeCell ref="C33:D33"/>
    <mergeCell ref="D34"/>
    <mergeCell ref="C35:D35"/>
    <mergeCell ref="D36"/>
    <mergeCell ref="D37"/>
    <mergeCell ref="D38"/>
    <mergeCell ref="D39"/>
    <mergeCell ref="D40"/>
    <mergeCell ref="D41"/>
    <mergeCell ref="C42:D42"/>
    <mergeCell ref="D43"/>
    <mergeCell ref="B44:D44"/>
    <mergeCell ref="C45:D45"/>
    <mergeCell ref="D46"/>
    <mergeCell ref="D47"/>
    <mergeCell ref="D48"/>
    <mergeCell ref="D49"/>
    <mergeCell ref="C50:D50"/>
    <mergeCell ref="D51"/>
    <mergeCell ref="D52"/>
    <mergeCell ref="D53"/>
    <mergeCell ref="C54:D54"/>
    <mergeCell ref="D55"/>
    <mergeCell ref="C56:D56"/>
    <mergeCell ref="D57"/>
    <mergeCell ref="D58"/>
    <mergeCell ref="D59"/>
    <mergeCell ref="B60:D60"/>
    <mergeCell ref="C61:D61"/>
    <mergeCell ref="D62"/>
    <mergeCell ref="D63"/>
    <mergeCell ref="C64:D64"/>
    <mergeCell ref="D65"/>
    <mergeCell ref="C66:D66"/>
    <mergeCell ref="D67"/>
    <mergeCell ref="D68"/>
    <mergeCell ref="D69"/>
    <mergeCell ref="D70"/>
    <mergeCell ref="A71:D71"/>
    <mergeCell ref="B72:D72"/>
    <mergeCell ref="C73:D73"/>
    <mergeCell ref="D74"/>
    <mergeCell ref="D75"/>
    <mergeCell ref="D76"/>
    <mergeCell ref="D77"/>
    <mergeCell ref="B78:D78"/>
    <mergeCell ref="C79:D79"/>
    <mergeCell ref="D80"/>
    <mergeCell ref="D81"/>
    <mergeCell ref="D82"/>
    <mergeCell ref="D83"/>
    <mergeCell ref="D84"/>
    <mergeCell ref="B85:D85"/>
    <mergeCell ref="C86:D86"/>
    <mergeCell ref="D87"/>
    <mergeCell ref="A88:D88"/>
    <mergeCell ref="B89:D89"/>
    <mergeCell ref="B90:D90"/>
    <mergeCell ref="A91:D91"/>
    <mergeCell ref="B92:D92"/>
    <mergeCell ref="C93:D93"/>
    <mergeCell ref="D94"/>
    <mergeCell ref="B95:D95"/>
    <mergeCell ref="A96:D96"/>
    <mergeCell ref="B97:D97"/>
    <mergeCell ref="C98:D98"/>
    <mergeCell ref="C99:D99"/>
    <mergeCell ref="A100:D100"/>
    <mergeCell ref="B101:D101"/>
    <mergeCell ref="B102:D102"/>
    <mergeCell ref="A103:D103"/>
    <mergeCell ref="A104:D104"/>
  </mergeCells>
  <printOptions horizontalCentered="false" verticalCentered="false"/>
  <pageMargins bottom="0.984251968503937" footer="0.5118110236220472" header="0.5118110236220472" left="0.7874015748031497" right="0.7874015748031497" top="0.984251968503937"/>
  <pageSetup fitToWidth="1" fitToHeight="99" horizontalDpi="600" verticalDpi="600" paperSize="9" blackAndWhite="false" draft="false"/>
  <headerFooter alignWithMargins="false"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2026-10-02T05:32:15Z</dcterms:created>
  <dc:creator>Apache POI</dc:creator>
</cp:coreProperties>
</file>